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4680" yWindow="1780" windowWidth="23860" windowHeight="148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6" i="1" l="1"/>
  <c r="L26" i="1"/>
  <c r="M26" i="1"/>
  <c r="H26" i="1"/>
  <c r="I26" i="1"/>
  <c r="J26" i="1"/>
  <c r="E26" i="1"/>
  <c r="F26" i="1"/>
  <c r="G26" i="1"/>
  <c r="B26" i="1"/>
  <c r="C26" i="1"/>
  <c r="D26" i="1"/>
</calcChain>
</file>

<file path=xl/sharedStrings.xml><?xml version="1.0" encoding="utf-8"?>
<sst xmlns="http://schemas.openxmlformats.org/spreadsheetml/2006/main" count="94" uniqueCount="69">
  <si>
    <t>Department</t>
  </si>
  <si>
    <t>Faculty</t>
  </si>
  <si>
    <t>Male</t>
  </si>
  <si>
    <t>Female</t>
  </si>
  <si>
    <t>Postdocs</t>
  </si>
  <si>
    <t xml:space="preserve">Postdocs </t>
  </si>
  <si>
    <t>PhD</t>
  </si>
  <si>
    <t>Mainz</t>
  </si>
  <si>
    <t>Wuerzburg</t>
  </si>
  <si>
    <t>Heidelberg</t>
  </si>
  <si>
    <t>Hannover</t>
  </si>
  <si>
    <t>Jena</t>
  </si>
  <si>
    <t>Goettingen</t>
  </si>
  <si>
    <t>Hamburg U. &amp; DESY</t>
  </si>
  <si>
    <t>Oldenburg</t>
  </si>
  <si>
    <t>Bonn</t>
  </si>
  <si>
    <t>Freiburg</t>
  </si>
  <si>
    <t>Total hep-th/gr-qc Germany</t>
  </si>
  <si>
    <t>Junior Research Group Leader</t>
  </si>
  <si>
    <r>
      <t xml:space="preserve">Broadly counting </t>
    </r>
    <r>
      <rPr>
        <b/>
        <sz val="12"/>
        <color theme="1"/>
        <rFont val="Calibri"/>
        <family val="2"/>
        <scheme val="minor"/>
      </rPr>
      <t>hep-th/gr-qc</t>
    </r>
  </si>
  <si>
    <r>
      <rPr>
        <b/>
        <sz val="12"/>
        <color theme="1"/>
        <rFont val="Calibri"/>
        <family val="2"/>
        <scheme val="minor"/>
      </rPr>
      <t>Junior Research Group Leader</t>
    </r>
    <r>
      <rPr>
        <sz val="12"/>
        <color theme="1"/>
        <rFont val="Calibri"/>
        <family val="2"/>
        <scheme val="minor"/>
      </rPr>
      <t>: fixed term fellowship such as Emmy Noether, Sofia Kovalevskaja</t>
    </r>
  </si>
  <si>
    <t>Example: @ JGU Mainz: Profs Henn (M), Honecker (F - non-permanent), Reuter (M), Weinzierl (M) + their postdocs &amp; PhD students</t>
  </si>
  <si>
    <t>Erlangen-Nuernberg</t>
  </si>
  <si>
    <t>Contact</t>
  </si>
  <si>
    <t>Stefan Foerste</t>
  </si>
  <si>
    <t>Katrin Wendland</t>
  </si>
  <si>
    <t>Laura Covi</t>
  </si>
  <si>
    <t>Marco Zagermann</t>
  </si>
  <si>
    <t>Martin Ammon</t>
  </si>
  <si>
    <t>Gabriele Honecker</t>
  </si>
  <si>
    <t>Jutta Kunz</t>
  </si>
  <si>
    <t>Johanna Erdmenger</t>
  </si>
  <si>
    <t>Koeln</t>
  </si>
  <si>
    <t>Mannheim</t>
  </si>
  <si>
    <t>Daniel Roggenkamp</t>
  </si>
  <si>
    <t>Claus Kiefer</t>
  </si>
  <si>
    <t>Leipzig</t>
  </si>
  <si>
    <t>Kristina Giesel, Catherine Meusburger</t>
  </si>
  <si>
    <t>Status of counting</t>
  </si>
  <si>
    <t>OK</t>
  </si>
  <si>
    <t xml:space="preserve"> [the five other (all male) THEP professors/lecturers in Mainz publish in a different arXiv class, mainly hep-ph]</t>
  </si>
  <si>
    <t xml:space="preserve">Bremen U./ZARM &amp; Jacobs </t>
  </si>
  <si>
    <t>OK [PD Dr Perlick very active at ZARM, but no work contract (-&gt; not counted in this statistics)]</t>
  </si>
  <si>
    <t>Stefan Hollands, Rainer Verch</t>
  </si>
  <si>
    <t>OK - Giulini's group belongs to ZARM Bremen and is thus counted there</t>
  </si>
  <si>
    <t>Ilka Brunner</t>
  </si>
  <si>
    <t>AEI Golm</t>
  </si>
  <si>
    <t xml:space="preserve">Berlin HU </t>
  </si>
  <si>
    <t>Axel Kleinschmidt</t>
  </si>
  <si>
    <t>Valentina Forini</t>
  </si>
  <si>
    <t xml:space="preserve">Caveat - in Germany, assistant professors can be non-tenure-track, but officially belong to faculty. </t>
  </si>
  <si>
    <t>Munich MPI</t>
  </si>
  <si>
    <t>Munich TU</t>
  </si>
  <si>
    <t xml:space="preserve">Munich LMU </t>
  </si>
  <si>
    <t xml:space="preserve">OK? - note that Dr. Mohab Abou Zeid is not counted because he is now officially working for the university library </t>
  </si>
  <si>
    <t>Daniela Cadamuro, Patrick Vaudrevange</t>
  </si>
  <si>
    <t>Eva Hackmann, Peter Schupp</t>
  </si>
  <si>
    <t>Olaf Lechtenfeld</t>
  </si>
  <si>
    <t>Arthur Hebecker</t>
  </si>
  <si>
    <t>Sum: Junior</t>
  </si>
  <si>
    <t>Sum: Postdoc</t>
  </si>
  <si>
    <t>Sum: Faculty</t>
  </si>
  <si>
    <t>Sum: PhD students</t>
  </si>
  <si>
    <t>I have thus counted Ammon [M, Jena], Ferro [F, LMU Munich], Honecker [F, Mainz] as faculty, but you could also think of them as "junior research group leader".</t>
  </si>
  <si>
    <r>
      <rPr>
        <u/>
        <sz val="12"/>
        <color theme="1"/>
        <rFont val="Calibri"/>
        <scheme val="minor"/>
      </rPr>
      <t>hep-ph</t>
    </r>
    <r>
      <rPr>
        <sz val="12"/>
        <color theme="1"/>
        <rFont val="Calibri"/>
        <family val="2"/>
        <scheme val="minor"/>
      </rPr>
      <t xml:space="preserve"> people in Mainz:</t>
    </r>
  </si>
  <si>
    <t>Percantage of women within status group:</t>
  </si>
  <si>
    <t>Paderborn</t>
  </si>
  <si>
    <t>Christian Fleischhack</t>
  </si>
  <si>
    <t>Example for fluctuation of small numbers by comparison with neighbouring arXiv class hep-ph: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</si>
</sst>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charset val="136"/>
      <scheme val="minor"/>
    </font>
    <font>
      <u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/>
  </cellXfs>
  <cellStyles count="1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selection activeCell="A39" sqref="A39"/>
    </sheetView>
  </sheetViews>
  <sheetFormatPr baseColWidth="10" defaultColWidth="23.33203125" defaultRowHeight="15" x14ac:dyDescent="0"/>
  <cols>
    <col min="2" max="2" width="7.83203125" customWidth="1"/>
    <col min="3" max="3" width="8.33203125" customWidth="1"/>
    <col min="4" max="4" width="5.5" customWidth="1"/>
    <col min="5" max="5" width="13" customWidth="1"/>
    <col min="6" max="6" width="12.5" customWidth="1"/>
    <col min="7" max="7" width="9.33203125" customWidth="1"/>
    <col min="8" max="8" width="7.5" customWidth="1"/>
    <col min="9" max="9" width="8.1640625" customWidth="1"/>
    <col min="10" max="10" width="12.33203125" customWidth="1"/>
    <col min="11" max="11" width="5.5" customWidth="1"/>
    <col min="12" max="12" width="7.6640625" customWidth="1"/>
    <col min="13" max="13" width="8.1640625" customWidth="1"/>
    <col min="15" max="15" width="16.5" customWidth="1"/>
    <col min="16" max="16" width="16.83203125" customWidth="1"/>
  </cols>
  <sheetData>
    <row r="1" spans="1:15">
      <c r="A1" s="1" t="s">
        <v>0</v>
      </c>
      <c r="B1" s="1" t="s">
        <v>1</v>
      </c>
      <c r="C1" s="1" t="s">
        <v>1</v>
      </c>
      <c r="E1" s="1" t="s">
        <v>18</v>
      </c>
      <c r="F1" s="1" t="s">
        <v>18</v>
      </c>
      <c r="H1" s="1" t="s">
        <v>4</v>
      </c>
      <c r="I1" s="1" t="s">
        <v>5</v>
      </c>
      <c r="K1" s="1" t="s">
        <v>6</v>
      </c>
      <c r="L1" s="1" t="s">
        <v>6</v>
      </c>
      <c r="N1" s="1" t="s">
        <v>23</v>
      </c>
      <c r="O1" s="1" t="s">
        <v>38</v>
      </c>
    </row>
    <row r="2" spans="1:15">
      <c r="B2" s="1" t="s">
        <v>2</v>
      </c>
      <c r="C2" s="1" t="s">
        <v>3</v>
      </c>
      <c r="E2" s="1" t="s">
        <v>2</v>
      </c>
      <c r="F2" s="1" t="s">
        <v>3</v>
      </c>
      <c r="H2" s="1" t="s">
        <v>2</v>
      </c>
      <c r="I2" s="1" t="s">
        <v>3</v>
      </c>
      <c r="K2" s="1" t="s">
        <v>2</v>
      </c>
      <c r="L2" s="1" t="s">
        <v>3</v>
      </c>
    </row>
    <row r="3" spans="1:15">
      <c r="A3" t="s">
        <v>46</v>
      </c>
      <c r="B3">
        <v>3</v>
      </c>
      <c r="C3">
        <v>0</v>
      </c>
      <c r="E3">
        <v>3</v>
      </c>
      <c r="F3">
        <v>1</v>
      </c>
      <c r="H3">
        <v>25</v>
      </c>
      <c r="I3">
        <v>0</v>
      </c>
      <c r="K3">
        <v>12</v>
      </c>
      <c r="L3">
        <v>1</v>
      </c>
      <c r="N3" t="s">
        <v>48</v>
      </c>
      <c r="O3" t="s">
        <v>39</v>
      </c>
    </row>
    <row r="4" spans="1:15">
      <c r="A4" t="s">
        <v>47</v>
      </c>
      <c r="B4">
        <v>4</v>
      </c>
      <c r="C4">
        <v>0</v>
      </c>
      <c r="E4">
        <v>0</v>
      </c>
      <c r="F4">
        <v>1</v>
      </c>
      <c r="H4">
        <v>8</v>
      </c>
      <c r="I4">
        <v>1</v>
      </c>
      <c r="K4">
        <v>14</v>
      </c>
      <c r="L4">
        <v>1</v>
      </c>
      <c r="N4" t="s">
        <v>49</v>
      </c>
      <c r="O4" t="s">
        <v>39</v>
      </c>
    </row>
    <row r="5" spans="1:15">
      <c r="A5" t="s">
        <v>15</v>
      </c>
      <c r="B5">
        <v>4</v>
      </c>
      <c r="C5">
        <v>0</v>
      </c>
      <c r="E5">
        <v>0</v>
      </c>
      <c r="F5">
        <v>0</v>
      </c>
      <c r="H5">
        <v>2</v>
      </c>
      <c r="I5">
        <v>0</v>
      </c>
      <c r="K5">
        <v>5</v>
      </c>
      <c r="L5">
        <v>3</v>
      </c>
      <c r="N5" t="s">
        <v>24</v>
      </c>
      <c r="O5" t="s">
        <v>39</v>
      </c>
    </row>
    <row r="6" spans="1:15">
      <c r="A6" t="s">
        <v>41</v>
      </c>
      <c r="B6">
        <v>3</v>
      </c>
      <c r="C6">
        <v>1</v>
      </c>
      <c r="E6">
        <v>0</v>
      </c>
      <c r="F6">
        <v>0</v>
      </c>
      <c r="H6">
        <v>0</v>
      </c>
      <c r="I6">
        <v>2</v>
      </c>
      <c r="K6">
        <v>5</v>
      </c>
      <c r="L6">
        <v>4</v>
      </c>
      <c r="N6" t="s">
        <v>56</v>
      </c>
      <c r="O6" t="s">
        <v>42</v>
      </c>
    </row>
    <row r="7" spans="1:15">
      <c r="A7" t="s">
        <v>22</v>
      </c>
      <c r="B7">
        <v>2</v>
      </c>
      <c r="C7">
        <v>2</v>
      </c>
      <c r="E7">
        <v>0</v>
      </c>
      <c r="F7">
        <v>0</v>
      </c>
      <c r="H7">
        <v>2</v>
      </c>
      <c r="I7">
        <v>0</v>
      </c>
      <c r="K7">
        <v>8</v>
      </c>
      <c r="L7">
        <v>2</v>
      </c>
      <c r="N7" t="s">
        <v>37</v>
      </c>
      <c r="O7" t="s">
        <v>39</v>
      </c>
    </row>
    <row r="8" spans="1:15">
      <c r="A8" t="s">
        <v>16</v>
      </c>
      <c r="B8">
        <v>0</v>
      </c>
      <c r="C8">
        <v>1</v>
      </c>
      <c r="E8">
        <v>0</v>
      </c>
      <c r="F8">
        <v>0</v>
      </c>
      <c r="H8">
        <v>1</v>
      </c>
      <c r="I8">
        <v>0</v>
      </c>
      <c r="K8">
        <v>2</v>
      </c>
      <c r="L8">
        <v>1</v>
      </c>
      <c r="N8" t="s">
        <v>25</v>
      </c>
      <c r="O8" t="s">
        <v>39</v>
      </c>
    </row>
    <row r="9" spans="1:15">
      <c r="A9" t="s">
        <v>12</v>
      </c>
      <c r="B9">
        <v>1</v>
      </c>
      <c r="C9">
        <v>2</v>
      </c>
      <c r="E9">
        <v>0</v>
      </c>
      <c r="F9">
        <v>0</v>
      </c>
      <c r="H9">
        <v>0</v>
      </c>
      <c r="I9">
        <v>0</v>
      </c>
      <c r="K9">
        <v>4</v>
      </c>
      <c r="L9">
        <v>1</v>
      </c>
      <c r="N9" t="s">
        <v>26</v>
      </c>
      <c r="O9" t="s">
        <v>54</v>
      </c>
    </row>
    <row r="10" spans="1:15">
      <c r="A10" t="s">
        <v>13</v>
      </c>
      <c r="B10">
        <v>8</v>
      </c>
      <c r="C10">
        <v>0</v>
      </c>
      <c r="E10">
        <v>2</v>
      </c>
      <c r="F10">
        <v>1</v>
      </c>
      <c r="H10">
        <v>11</v>
      </c>
      <c r="I10">
        <v>2</v>
      </c>
      <c r="K10">
        <v>12</v>
      </c>
      <c r="L10">
        <v>2</v>
      </c>
      <c r="N10" t="s">
        <v>27</v>
      </c>
      <c r="O10" t="s">
        <v>39</v>
      </c>
    </row>
    <row r="11" spans="1:15">
      <c r="A11" t="s">
        <v>10</v>
      </c>
      <c r="B11">
        <v>3</v>
      </c>
      <c r="C11">
        <v>0</v>
      </c>
      <c r="E11">
        <v>0</v>
      </c>
      <c r="F11">
        <v>0</v>
      </c>
      <c r="H11">
        <v>3</v>
      </c>
      <c r="I11">
        <v>0</v>
      </c>
      <c r="K11">
        <v>2</v>
      </c>
      <c r="L11">
        <v>0</v>
      </c>
      <c r="N11" t="s">
        <v>57</v>
      </c>
      <c r="O11" t="s">
        <v>44</v>
      </c>
    </row>
    <row r="12" spans="1:15">
      <c r="A12" t="s">
        <v>9</v>
      </c>
      <c r="B12">
        <v>4</v>
      </c>
      <c r="C12">
        <v>0</v>
      </c>
      <c r="E12">
        <v>1</v>
      </c>
      <c r="F12">
        <v>1</v>
      </c>
      <c r="H12">
        <v>6</v>
      </c>
      <c r="I12">
        <v>0</v>
      </c>
      <c r="K12">
        <v>11</v>
      </c>
      <c r="L12">
        <v>1</v>
      </c>
      <c r="N12" t="s">
        <v>58</v>
      </c>
      <c r="O12" t="s">
        <v>39</v>
      </c>
    </row>
    <row r="13" spans="1:15">
      <c r="A13" t="s">
        <v>11</v>
      </c>
      <c r="B13">
        <v>3</v>
      </c>
      <c r="C13">
        <v>0</v>
      </c>
      <c r="E13">
        <v>0</v>
      </c>
      <c r="F13">
        <v>0</v>
      </c>
      <c r="H13">
        <v>10</v>
      </c>
      <c r="I13">
        <v>0</v>
      </c>
      <c r="K13">
        <v>11</v>
      </c>
      <c r="L13">
        <v>0</v>
      </c>
      <c r="N13" t="s">
        <v>28</v>
      </c>
      <c r="O13" t="s">
        <v>39</v>
      </c>
    </row>
    <row r="14" spans="1:15">
      <c r="A14" t="s">
        <v>32</v>
      </c>
      <c r="B14">
        <v>1</v>
      </c>
      <c r="C14">
        <v>0</v>
      </c>
      <c r="E14">
        <v>0</v>
      </c>
      <c r="F14">
        <v>0</v>
      </c>
      <c r="H14">
        <v>0</v>
      </c>
      <c r="I14">
        <v>0</v>
      </c>
      <c r="K14">
        <v>2</v>
      </c>
      <c r="L14">
        <v>0</v>
      </c>
      <c r="N14" t="s">
        <v>35</v>
      </c>
      <c r="O14" t="s">
        <v>39</v>
      </c>
    </row>
    <row r="15" spans="1:15">
      <c r="A15" t="s">
        <v>36</v>
      </c>
      <c r="B15">
        <v>2</v>
      </c>
      <c r="C15">
        <v>0</v>
      </c>
      <c r="E15">
        <v>0</v>
      </c>
      <c r="F15">
        <v>0</v>
      </c>
      <c r="H15">
        <v>8</v>
      </c>
      <c r="I15">
        <v>0</v>
      </c>
      <c r="K15">
        <v>8</v>
      </c>
      <c r="L15">
        <v>0</v>
      </c>
      <c r="N15" t="s">
        <v>43</v>
      </c>
    </row>
    <row r="16" spans="1:15">
      <c r="A16" t="s">
        <v>33</v>
      </c>
      <c r="B16">
        <v>1</v>
      </c>
      <c r="C16">
        <v>0</v>
      </c>
      <c r="E16">
        <v>0</v>
      </c>
      <c r="F16">
        <v>0</v>
      </c>
      <c r="H16">
        <v>0</v>
      </c>
      <c r="I16">
        <v>0</v>
      </c>
      <c r="K16">
        <v>1</v>
      </c>
      <c r="L16">
        <v>0</v>
      </c>
      <c r="N16" t="s">
        <v>34</v>
      </c>
      <c r="O16" t="s">
        <v>39</v>
      </c>
    </row>
    <row r="17" spans="1:15">
      <c r="A17" t="s">
        <v>7</v>
      </c>
      <c r="B17">
        <v>3</v>
      </c>
      <c r="C17">
        <v>1</v>
      </c>
      <c r="E17">
        <v>0</v>
      </c>
      <c r="F17">
        <v>0</v>
      </c>
      <c r="H17">
        <v>8</v>
      </c>
      <c r="I17">
        <v>0</v>
      </c>
      <c r="K17">
        <v>9</v>
      </c>
      <c r="L17">
        <v>3</v>
      </c>
      <c r="N17" t="s">
        <v>29</v>
      </c>
      <c r="O17" t="s">
        <v>39</v>
      </c>
    </row>
    <row r="18" spans="1:15">
      <c r="A18" t="s">
        <v>53</v>
      </c>
      <c r="B18">
        <v>8</v>
      </c>
      <c r="C18">
        <v>2</v>
      </c>
      <c r="E18">
        <v>2</v>
      </c>
      <c r="F18">
        <v>1</v>
      </c>
      <c r="H18">
        <v>13</v>
      </c>
      <c r="I18">
        <v>0</v>
      </c>
      <c r="K18">
        <v>23</v>
      </c>
      <c r="L18">
        <v>3</v>
      </c>
      <c r="N18" t="s">
        <v>45</v>
      </c>
      <c r="O18" t="s">
        <v>39</v>
      </c>
    </row>
    <row r="19" spans="1:15">
      <c r="A19" t="s">
        <v>51</v>
      </c>
      <c r="B19">
        <v>2</v>
      </c>
      <c r="C19">
        <v>0</v>
      </c>
      <c r="E19">
        <v>0</v>
      </c>
      <c r="F19">
        <v>0</v>
      </c>
      <c r="H19">
        <v>1</v>
      </c>
      <c r="I19">
        <v>1</v>
      </c>
      <c r="K19">
        <v>7</v>
      </c>
      <c r="L19">
        <v>1</v>
      </c>
      <c r="N19" t="s">
        <v>45</v>
      </c>
      <c r="O19" t="s">
        <v>39</v>
      </c>
    </row>
    <row r="20" spans="1:15">
      <c r="A20" t="s">
        <v>52</v>
      </c>
      <c r="B20">
        <v>0</v>
      </c>
      <c r="C20">
        <v>0</v>
      </c>
      <c r="E20">
        <v>2</v>
      </c>
      <c r="F20">
        <v>0</v>
      </c>
      <c r="H20">
        <v>0</v>
      </c>
      <c r="I20">
        <v>1</v>
      </c>
      <c r="K20">
        <v>2</v>
      </c>
      <c r="L20">
        <v>1</v>
      </c>
      <c r="N20" t="s">
        <v>55</v>
      </c>
      <c r="O20" t="s">
        <v>39</v>
      </c>
    </row>
    <row r="21" spans="1:15">
      <c r="A21" t="s">
        <v>14</v>
      </c>
      <c r="B21">
        <v>0</v>
      </c>
      <c r="C21">
        <v>1</v>
      </c>
      <c r="E21">
        <v>0</v>
      </c>
      <c r="F21">
        <v>0</v>
      </c>
      <c r="H21">
        <v>2</v>
      </c>
      <c r="I21">
        <v>2</v>
      </c>
      <c r="K21">
        <v>5</v>
      </c>
      <c r="L21">
        <v>1</v>
      </c>
      <c r="N21" t="s">
        <v>30</v>
      </c>
      <c r="O21" t="s">
        <v>39</v>
      </c>
    </row>
    <row r="22" spans="1:15">
      <c r="A22" t="s">
        <v>66</v>
      </c>
      <c r="B22">
        <v>1</v>
      </c>
      <c r="C22">
        <v>0</v>
      </c>
      <c r="E22">
        <v>0</v>
      </c>
      <c r="F22">
        <v>0</v>
      </c>
      <c r="H22">
        <v>0</v>
      </c>
      <c r="I22">
        <v>0</v>
      </c>
      <c r="K22">
        <v>0</v>
      </c>
      <c r="L22">
        <v>0</v>
      </c>
      <c r="N22" t="s">
        <v>67</v>
      </c>
    </row>
    <row r="23" spans="1:15">
      <c r="A23" t="s">
        <v>8</v>
      </c>
      <c r="B23">
        <v>1</v>
      </c>
      <c r="C23">
        <v>1</v>
      </c>
      <c r="E23">
        <v>0</v>
      </c>
      <c r="F23">
        <v>0</v>
      </c>
      <c r="H23">
        <v>0</v>
      </c>
      <c r="I23">
        <v>0</v>
      </c>
      <c r="K23">
        <v>3</v>
      </c>
      <c r="L23">
        <v>1</v>
      </c>
      <c r="N23" t="s">
        <v>31</v>
      </c>
      <c r="O23" t="s">
        <v>39</v>
      </c>
    </row>
    <row r="25" spans="1:15">
      <c r="D25" t="s">
        <v>61</v>
      </c>
      <c r="G25" t="s">
        <v>59</v>
      </c>
      <c r="J25" t="s">
        <v>60</v>
      </c>
      <c r="M25" t="s">
        <v>62</v>
      </c>
    </row>
    <row r="26" spans="1:15">
      <c r="A26" t="s">
        <v>17</v>
      </c>
      <c r="B26">
        <f>SUM(B3:B25)</f>
        <v>54</v>
      </c>
      <c r="C26">
        <f>SUM(C3:C25)</f>
        <v>11</v>
      </c>
      <c r="D26">
        <f>SUM(B26:C26)</f>
        <v>65</v>
      </c>
      <c r="E26">
        <f>SUM(E3:E25)</f>
        <v>10</v>
      </c>
      <c r="F26">
        <f>SUM(F3:F25)</f>
        <v>5</v>
      </c>
      <c r="G26">
        <f>SUM(E26:F26)</f>
        <v>15</v>
      </c>
      <c r="H26">
        <f>SUM(H3:H25)</f>
        <v>100</v>
      </c>
      <c r="I26">
        <f>SUM(I3:I25)</f>
        <v>9</v>
      </c>
      <c r="J26">
        <f>SUM(H26:I26)</f>
        <v>109</v>
      </c>
      <c r="K26">
        <f>SUM(K3:K25)</f>
        <v>146</v>
      </c>
      <c r="L26">
        <f>SUM(L3:L25)</f>
        <v>26</v>
      </c>
      <c r="M26">
        <f>SUM(K26:L26)</f>
        <v>172</v>
      </c>
    </row>
    <row r="28" spans="1:15">
      <c r="A28" t="s">
        <v>65</v>
      </c>
      <c r="C28">
        <v>17</v>
      </c>
      <c r="F28">
        <v>33</v>
      </c>
      <c r="I28">
        <v>8</v>
      </c>
      <c r="L28">
        <v>15</v>
      </c>
    </row>
    <row r="30" spans="1:15">
      <c r="A30" t="s">
        <v>20</v>
      </c>
    </row>
    <row r="31" spans="1:15">
      <c r="A31" t="s">
        <v>19</v>
      </c>
    </row>
    <row r="33" spans="1:12">
      <c r="A33" s="1" t="s">
        <v>21</v>
      </c>
    </row>
    <row r="34" spans="1:12">
      <c r="A34" t="s">
        <v>40</v>
      </c>
    </row>
    <row r="36" spans="1:12">
      <c r="A36" t="s">
        <v>50</v>
      </c>
    </row>
    <row r="37" spans="1:12">
      <c r="A37" t="s">
        <v>63</v>
      </c>
    </row>
    <row r="39" spans="1:12">
      <c r="A39" s="1" t="s">
        <v>68</v>
      </c>
    </row>
    <row r="40" spans="1:12">
      <c r="A40" t="s">
        <v>64</v>
      </c>
      <c r="B40">
        <v>5</v>
      </c>
      <c r="C40">
        <v>0</v>
      </c>
      <c r="E40">
        <v>1</v>
      </c>
      <c r="F40">
        <v>0</v>
      </c>
      <c r="H40">
        <v>5</v>
      </c>
      <c r="I40">
        <v>6</v>
      </c>
      <c r="K40">
        <v>15</v>
      </c>
      <c r="L40">
        <v>4</v>
      </c>
    </row>
  </sheetData>
  <phoneticPr fontId="4" type="noConversion"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JGU Mainz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Honecker</dc:creator>
  <cp:lastModifiedBy>Gabriele Honecker</cp:lastModifiedBy>
  <cp:lastPrinted>2017-05-08T14:45:57Z</cp:lastPrinted>
  <dcterms:created xsi:type="dcterms:W3CDTF">2017-04-28T08:30:57Z</dcterms:created>
  <dcterms:modified xsi:type="dcterms:W3CDTF">2017-05-23T08:30:13Z</dcterms:modified>
</cp:coreProperties>
</file>